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<sst xmlns="http://schemas.openxmlformats.org/spreadsheetml/2006/main" count="16" uniqueCount="16">
  <si>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# Grade 3's</t>
  </si>
  <si>
    <t>2 Triggers</t>
  </si>
  <si>
    <t>1 Trigger</t>
  </si>
  <si>
    <t>2 Grade 3s</t>
  </si>
  <si>
    <t>1 Trig, 1 G3</t>
  </si>
  <si>
    <t>1 Grade 3</t>
  </si>
  <si>
    <t>Nothing</t>
  </si>
  <si>
    <t>ADVANTAGE</t>
  </si>
  <si>
    <t>% Success</t>
  </si>
  <si>
    <t>OVER NORM</t>
  </si>
  <si>
    <t>% GR3 Only</t>
  </si>
  <si>
    <t>*These are values for a normal checker</t>
  </si>
  <si>
    <t>CEO</t>
  </si>
  <si>
    <t>Brampton Booster</t>
  </si>
  <si>
    <t>Created by:</t>
  </si>
  <si>
    <t>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</si>
</sst>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3" formatCode="#\ ??/???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33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0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V10" sqref="V10"/>
    </sheetView>
  </sheetViews>
  <sheetFormatPr defaultColWidth="8.00390625" defaultRowHeight="12.75"/>
  <cols>
    <col min="1" max="8" width="11.421875" style="1" customWidth="1"/>
    <col min="9" max="9" width="12.57421875" style="1" customWidth="1"/>
    <col min="10" max="10" width="11.421875" style="1" customWidth="1"/>
    <col min="11" max="11" width="11.8515625" style="1" customWidth="1"/>
    <col min="12" max="12" width="11.421875" style="1" customWidth="1"/>
    <col min="13" max="13" width="12.28125" style="1" customWidth="1"/>
    <col min="14" max="14" width="18.421875" style="1" customWidth="1"/>
    <col min="15" max="16384" width="8.00390625" style="1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7</v>
      </c>
      <c r="J1" s="1" t="s">
        <v>8</v>
      </c>
      <c r="K1" s="1" t="s">
        <v>9</v>
      </c>
      <c r="L1" s="3"/>
      <c r="M1" s="1" t="s">
        <v>10</v>
      </c>
    </row>
    <row r="2" spans="1:13" ht="12.75">
      <c r="A2" s="1">
        <v>0</v>
      </c>
      <c r="B2" s="1">
        <f aca="true" t="shared" si="0" ref="B2:B35">5/49</f>
        <v>0.10204081632653061</v>
      </c>
      <c r="C2" s="1">
        <f aca="true" t="shared" si="1" ref="C2:C35">(((33-A2)/49)*(16/48))+((16/49)*((33-A2)/48))</f>
        <v>0.44897959183673464</v>
      </c>
      <c r="D2" s="1">
        <f aca="true" t="shared" si="2" ref="D2:D35">A2/49*((A2-1)/48)</f>
        <v>0</v>
      </c>
      <c r="E2" s="1">
        <f aca="true" t="shared" si="3" ref="E2:E35">((16/49)*(A2/48))+((A2/49)*(16/48))</f>
        <v>0</v>
      </c>
      <c r="F2" s="1">
        <f aca="true" t="shared" si="4" ref="F2:F35">(((33-A2)/49)*(A2/48))+((A2/49)*((33-A2)/48))</f>
        <v>0</v>
      </c>
      <c r="G2" s="1">
        <f aca="true" t="shared" si="5" ref="G2:G35">((33-A2)/49)*((32-A2)/48)</f>
        <v>0.44897959183673464</v>
      </c>
      <c r="H2" s="1">
        <f aca="true" t="shared" si="6" ref="H2:H35">SUM(B2:G2)</f>
        <v>0.9999999999999999</v>
      </c>
      <c r="I2" s="3">
        <f aca="true" t="shared" si="7" ref="I2:I35">B2*4+C2*2+D2*2+E2*3+F2</f>
        <v>1.3061224489795917</v>
      </c>
      <c r="J2" s="2">
        <f aca="true" t="shared" si="8" ref="J2:J35">1-G2</f>
        <v>0.5510204081632654</v>
      </c>
      <c r="K2" s="5">
        <f aca="true" t="shared" si="9" ref="K2:K35">I2-64/49-(A2-8)/49</f>
        <v>0.16326530612244897</v>
      </c>
      <c r="L2" s="3"/>
      <c r="M2" s="1">
        <f aca="true" t="shared" si="10" ref="M2:M35">D2+E2+F2</f>
        <v>0</v>
      </c>
    </row>
    <row r="3" spans="1:13" ht="12.75">
      <c r="A3" s="1">
        <v>1</v>
      </c>
      <c r="B3" s="1">
        <f t="shared" si="0"/>
        <v>0.10204081632653061</v>
      </c>
      <c r="C3" s="1">
        <f t="shared" si="1"/>
        <v>0.4353741496598639</v>
      </c>
      <c r="D3" s="1">
        <f t="shared" si="2"/>
        <v>0</v>
      </c>
      <c r="E3" s="1">
        <f t="shared" si="3"/>
        <v>0.013605442176870746</v>
      </c>
      <c r="F3" s="1">
        <f t="shared" si="4"/>
        <v>0.027210884353741492</v>
      </c>
      <c r="G3" s="1">
        <f t="shared" si="5"/>
        <v>0.42176870748299317</v>
      </c>
      <c r="H3" s="1">
        <f t="shared" si="6"/>
        <v>1</v>
      </c>
      <c r="I3" s="3">
        <f t="shared" si="7"/>
        <v>1.346938775510204</v>
      </c>
      <c r="J3" s="2">
        <f t="shared" si="8"/>
        <v>0.5782312925170068</v>
      </c>
      <c r="K3" s="5">
        <f t="shared" si="9"/>
        <v>0.18367346938775514</v>
      </c>
      <c r="L3" s="3"/>
      <c r="M3" s="4">
        <f t="shared" si="10"/>
        <v>0.040816326530612235</v>
      </c>
    </row>
    <row r="4" spans="1:13" ht="12.75">
      <c r="A4" s="1">
        <v>2</v>
      </c>
      <c r="B4" s="1">
        <f t="shared" si="0"/>
        <v>0.10204081632653061</v>
      </c>
      <c r="C4" s="1">
        <f t="shared" si="1"/>
        <v>0.4217687074829932</v>
      </c>
      <c r="D4" s="1">
        <f t="shared" si="2"/>
        <v>0.0008503401360544216</v>
      </c>
      <c r="E4" s="1">
        <f t="shared" si="3"/>
        <v>0.027210884353741492</v>
      </c>
      <c r="F4" s="1">
        <f t="shared" si="4"/>
        <v>0.05272108843537415</v>
      </c>
      <c r="G4" s="1">
        <f t="shared" si="5"/>
        <v>0.39540816326530615</v>
      </c>
      <c r="H4" s="1">
        <f t="shared" si="6"/>
        <v>1</v>
      </c>
      <c r="I4" s="3">
        <f t="shared" si="7"/>
        <v>1.3877551020408165</v>
      </c>
      <c r="J4" s="2">
        <f t="shared" si="8"/>
        <v>0.6045918367346939</v>
      </c>
      <c r="K4" s="5">
        <f t="shared" si="9"/>
        <v>0.20408163265306153</v>
      </c>
      <c r="L4" s="3"/>
      <c r="M4" s="4">
        <f t="shared" si="10"/>
        <v>0.08078231292517007</v>
      </c>
    </row>
    <row r="5" spans="1:13" ht="12.75">
      <c r="A5" s="1">
        <v>3</v>
      </c>
      <c r="B5" s="1">
        <f t="shared" si="0"/>
        <v>0.10204081632653061</v>
      </c>
      <c r="C5" s="1">
        <f t="shared" si="1"/>
        <v>0.40816326530612246</v>
      </c>
      <c r="D5" s="1">
        <f t="shared" si="2"/>
        <v>0.002551020408163265</v>
      </c>
      <c r="E5" s="1">
        <f t="shared" si="3"/>
        <v>0.04081632653061224</v>
      </c>
      <c r="F5" s="1">
        <f t="shared" si="4"/>
        <v>0.07653061224489796</v>
      </c>
      <c r="G5" s="1">
        <f t="shared" si="5"/>
        <v>0.36989795918367346</v>
      </c>
      <c r="H5" s="1">
        <f t="shared" si="6"/>
        <v>1</v>
      </c>
      <c r="I5" s="3">
        <f t="shared" si="7"/>
        <v>1.4285714285714284</v>
      </c>
      <c r="J5" s="2">
        <f t="shared" si="8"/>
        <v>0.6301020408163265</v>
      </c>
      <c r="K5" s="5">
        <f t="shared" si="9"/>
        <v>0.22448979591836726</v>
      </c>
      <c r="L5" s="3"/>
      <c r="M5" s="4">
        <f t="shared" si="10"/>
        <v>0.11989795918367346</v>
      </c>
    </row>
    <row r="6" spans="1:13" ht="12.75">
      <c r="A6" s="1">
        <v>4</v>
      </c>
      <c r="B6" s="1">
        <f t="shared" si="0"/>
        <v>0.10204081632653061</v>
      </c>
      <c r="C6" s="1">
        <f t="shared" si="1"/>
        <v>0.3945578231292517</v>
      </c>
      <c r="D6" s="1">
        <f t="shared" si="2"/>
        <v>0.00510204081632653</v>
      </c>
      <c r="E6" s="1">
        <f t="shared" si="3"/>
        <v>0.054421768707482984</v>
      </c>
      <c r="F6" s="1">
        <f t="shared" si="4"/>
        <v>0.09863945578231292</v>
      </c>
      <c r="G6" s="1">
        <f t="shared" si="5"/>
        <v>0.34523809523809523</v>
      </c>
      <c r="H6" s="1">
        <f t="shared" si="6"/>
        <v>0.9999999999999999</v>
      </c>
      <c r="I6" s="3">
        <f t="shared" si="7"/>
        <v>1.4693877551020407</v>
      </c>
      <c r="J6" s="2">
        <f t="shared" si="8"/>
        <v>0.6547619047619048</v>
      </c>
      <c r="K6" s="5">
        <f t="shared" si="9"/>
        <v>0.2448979591836734</v>
      </c>
      <c r="L6" s="3"/>
      <c r="M6" s="4">
        <f t="shared" si="10"/>
        <v>0.15816326530612243</v>
      </c>
    </row>
    <row r="7" spans="1:13" ht="12.75">
      <c r="A7" s="1">
        <v>5</v>
      </c>
      <c r="B7" s="1">
        <f t="shared" si="0"/>
        <v>0.10204081632653061</v>
      </c>
      <c r="C7" s="1">
        <f t="shared" si="1"/>
        <v>0.38095238095238093</v>
      </c>
      <c r="D7" s="1">
        <f t="shared" si="2"/>
        <v>0.008503401360544217</v>
      </c>
      <c r="E7" s="1">
        <f t="shared" si="3"/>
        <v>0.06802721088435373</v>
      </c>
      <c r="F7" s="1">
        <f t="shared" si="4"/>
        <v>0.11904761904761904</v>
      </c>
      <c r="G7" s="1">
        <f t="shared" si="5"/>
        <v>0.3214285714285714</v>
      </c>
      <c r="H7" s="1">
        <f t="shared" si="6"/>
        <v>1</v>
      </c>
      <c r="I7" s="3">
        <f t="shared" si="7"/>
        <v>1.510204081632653</v>
      </c>
      <c r="J7" s="2">
        <f t="shared" si="8"/>
        <v>0.6785714285714286</v>
      </c>
      <c r="K7" s="5">
        <f t="shared" si="9"/>
        <v>0.2653061224489796</v>
      </c>
      <c r="L7" s="3"/>
      <c r="M7" s="4">
        <f t="shared" si="10"/>
        <v>0.195578231292517</v>
      </c>
    </row>
    <row r="8" spans="1:13" ht="12.75">
      <c r="A8" s="1">
        <v>6</v>
      </c>
      <c r="B8" s="1">
        <f t="shared" si="0"/>
        <v>0.10204081632653061</v>
      </c>
      <c r="C8" s="1">
        <f t="shared" si="1"/>
        <v>0.36734693877551017</v>
      </c>
      <c r="D8" s="1">
        <f t="shared" si="2"/>
        <v>0.012755102040816327</v>
      </c>
      <c r="E8" s="1">
        <f t="shared" si="3"/>
        <v>0.08163265306122448</v>
      </c>
      <c r="F8" s="1">
        <f t="shared" si="4"/>
        <v>0.1377551020408163</v>
      </c>
      <c r="G8" s="1">
        <f t="shared" si="5"/>
        <v>0.298469387755102</v>
      </c>
      <c r="H8" s="1">
        <f t="shared" si="6"/>
        <v>0.9999999999999999</v>
      </c>
      <c r="I8" s="3">
        <f t="shared" si="7"/>
        <v>1.5510204081632653</v>
      </c>
      <c r="J8" s="7">
        <f t="shared" si="8"/>
        <v>0.701530612244898</v>
      </c>
      <c r="K8" s="5">
        <f t="shared" si="9"/>
        <v>0.28571428571428575</v>
      </c>
      <c r="L8" s="3"/>
      <c r="M8" s="4">
        <f t="shared" si="10"/>
        <v>0.23214285714285712</v>
      </c>
    </row>
    <row r="9" spans="1:13" ht="12.75">
      <c r="A9" s="1">
        <v>7</v>
      </c>
      <c r="B9" s="1">
        <f t="shared" si="0"/>
        <v>0.10204081632653061</v>
      </c>
      <c r="C9" s="1">
        <f t="shared" si="1"/>
        <v>0.3537414965986394</v>
      </c>
      <c r="D9" s="1">
        <f t="shared" si="2"/>
        <v>0.017857142857142856</v>
      </c>
      <c r="E9" s="1">
        <f t="shared" si="3"/>
        <v>0.09523809523809523</v>
      </c>
      <c r="F9" s="1">
        <f t="shared" si="4"/>
        <v>0.15476190476190477</v>
      </c>
      <c r="G9" s="1">
        <f t="shared" si="5"/>
        <v>0.27636054421768713</v>
      </c>
      <c r="H9" s="1">
        <f t="shared" si="6"/>
        <v>1</v>
      </c>
      <c r="I9" s="3">
        <f t="shared" si="7"/>
        <v>1.5918367346938775</v>
      </c>
      <c r="J9" s="7">
        <f t="shared" si="8"/>
        <v>0.7236394557823129</v>
      </c>
      <c r="K9" s="5">
        <f t="shared" si="9"/>
        <v>0.30612244897959195</v>
      </c>
      <c r="L9" s="3"/>
      <c r="M9" s="4">
        <f t="shared" si="10"/>
        <v>0.26785714285714285</v>
      </c>
    </row>
    <row r="10" spans="1:13" ht="12.75">
      <c r="A10" s="1">
        <v>8</v>
      </c>
      <c r="B10" s="1">
        <f t="shared" si="0"/>
        <v>0.10204081632653061</v>
      </c>
      <c r="C10" s="1">
        <f t="shared" si="1"/>
        <v>0.3401360544217687</v>
      </c>
      <c r="D10" s="1">
        <f t="shared" si="2"/>
        <v>0.023809523809523808</v>
      </c>
      <c r="E10" s="1">
        <f t="shared" si="3"/>
        <v>0.10884353741496597</v>
      </c>
      <c r="F10" s="1">
        <f t="shared" si="4"/>
        <v>0.17006802721088435</v>
      </c>
      <c r="G10" s="1">
        <f t="shared" si="5"/>
        <v>0.25510204081632654</v>
      </c>
      <c r="H10" s="1">
        <f t="shared" si="6"/>
        <v>1</v>
      </c>
      <c r="I10" s="3">
        <f t="shared" si="7"/>
        <v>1.6326530612244896</v>
      </c>
      <c r="J10" s="2">
        <f t="shared" si="8"/>
        <v>0.7448979591836735</v>
      </c>
      <c r="K10" s="5">
        <f t="shared" si="9"/>
        <v>0.3265306122448979</v>
      </c>
      <c r="L10" s="3"/>
      <c r="M10" s="4">
        <f t="shared" si="10"/>
        <v>0.30272108843537415</v>
      </c>
    </row>
    <row r="11" spans="1:13" ht="12.75">
      <c r="A11" s="1">
        <v>9</v>
      </c>
      <c r="B11" s="1">
        <f t="shared" si="0"/>
        <v>0.10204081632653061</v>
      </c>
      <c r="C11" s="1">
        <f t="shared" si="1"/>
        <v>0.32653061224489793</v>
      </c>
      <c r="D11" s="1">
        <f t="shared" si="2"/>
        <v>0.030612244897959183</v>
      </c>
      <c r="E11" s="1">
        <f t="shared" si="3"/>
        <v>0.12244897959183673</v>
      </c>
      <c r="F11" s="1">
        <f t="shared" si="4"/>
        <v>0.18367346938775508</v>
      </c>
      <c r="G11" s="1">
        <f t="shared" si="5"/>
        <v>0.23469387755102042</v>
      </c>
      <c r="H11" s="1">
        <f t="shared" si="6"/>
        <v>1</v>
      </c>
      <c r="I11" s="3">
        <f t="shared" si="7"/>
        <v>1.673469387755102</v>
      </c>
      <c r="J11" s="2">
        <f t="shared" si="8"/>
        <v>0.7653061224489796</v>
      </c>
      <c r="K11" s="5">
        <f t="shared" si="9"/>
        <v>0.346938775510204</v>
      </c>
      <c r="L11" s="3"/>
      <c r="M11" s="4">
        <f t="shared" si="10"/>
        <v>0.336734693877551</v>
      </c>
    </row>
    <row r="12" spans="1:13" ht="12.75">
      <c r="A12" s="1">
        <v>10</v>
      </c>
      <c r="B12" s="1">
        <f t="shared" si="0"/>
        <v>0.10204081632653061</v>
      </c>
      <c r="C12" s="1">
        <f t="shared" si="1"/>
        <v>0.3129251700680272</v>
      </c>
      <c r="D12" s="1">
        <f t="shared" si="2"/>
        <v>0.03826530612244898</v>
      </c>
      <c r="E12" s="1">
        <f t="shared" si="3"/>
        <v>0.13605442176870747</v>
      </c>
      <c r="F12" s="1">
        <f t="shared" si="4"/>
        <v>0.19557823129251703</v>
      </c>
      <c r="G12" s="1">
        <f t="shared" si="5"/>
        <v>0.2151360544217687</v>
      </c>
      <c r="H12" s="1">
        <f t="shared" si="6"/>
        <v>1</v>
      </c>
      <c r="I12" s="3">
        <f t="shared" si="7"/>
        <v>1.7142857142857142</v>
      </c>
      <c r="J12" s="2">
        <f t="shared" si="8"/>
        <v>0.7848639455782314</v>
      </c>
      <c r="K12" s="5">
        <f t="shared" si="9"/>
        <v>0.3673469387755102</v>
      </c>
      <c r="L12" s="3"/>
      <c r="M12" s="4">
        <f t="shared" si="10"/>
        <v>0.3698979591836735</v>
      </c>
    </row>
    <row r="13" spans="1:13" ht="12.75">
      <c r="A13" s="1">
        <v>11</v>
      </c>
      <c r="B13" s="1">
        <f t="shared" si="0"/>
        <v>0.10204081632653061</v>
      </c>
      <c r="C13" s="1">
        <f t="shared" si="1"/>
        <v>0.29931972789115646</v>
      </c>
      <c r="D13" s="1">
        <f t="shared" si="2"/>
        <v>0.0467687074829932</v>
      </c>
      <c r="E13" s="1">
        <f t="shared" si="3"/>
        <v>0.14965986394557823</v>
      </c>
      <c r="F13" s="1">
        <f t="shared" si="4"/>
        <v>0.20578231292517005</v>
      </c>
      <c r="G13" s="1">
        <f t="shared" si="5"/>
        <v>0.19642857142857142</v>
      </c>
      <c r="H13" s="1">
        <f t="shared" si="6"/>
        <v>0.9999999999999999</v>
      </c>
      <c r="I13" s="8">
        <f t="shared" si="7"/>
        <v>1.7551020408163267</v>
      </c>
      <c r="J13" s="2">
        <f t="shared" si="8"/>
        <v>0.8035714285714286</v>
      </c>
      <c r="K13" s="5">
        <f t="shared" si="9"/>
        <v>0.3877551020408166</v>
      </c>
      <c r="L13" s="3"/>
      <c r="M13" s="4">
        <f t="shared" si="10"/>
        <v>0.40221088435374147</v>
      </c>
    </row>
    <row r="14" spans="1:14" ht="12.75">
      <c r="A14" s="1">
        <v>12</v>
      </c>
      <c r="B14" s="1">
        <f t="shared" si="0"/>
        <v>0.10204081632653061</v>
      </c>
      <c r="C14" s="1">
        <f t="shared" si="1"/>
        <v>0.2857142857142857</v>
      </c>
      <c r="D14" s="1">
        <f t="shared" si="2"/>
        <v>0.05612244897959184</v>
      </c>
      <c r="E14" s="1">
        <f t="shared" si="3"/>
        <v>0.16326530612244897</v>
      </c>
      <c r="F14" s="1">
        <f t="shared" si="4"/>
        <v>0.21428571428571427</v>
      </c>
      <c r="G14" s="1">
        <f t="shared" si="5"/>
        <v>0.17857142857142858</v>
      </c>
      <c r="H14" s="1">
        <f t="shared" si="6"/>
        <v>1</v>
      </c>
      <c r="I14" s="3">
        <f t="shared" si="7"/>
        <v>1.7959183673469388</v>
      </c>
      <c r="J14" s="2">
        <f t="shared" si="8"/>
        <v>0.8214285714285714</v>
      </c>
      <c r="K14" s="5">
        <f t="shared" si="9"/>
        <v>0.40816326530612257</v>
      </c>
      <c r="L14" s="3"/>
      <c r="M14" s="4">
        <f t="shared" si="10"/>
        <v>0.4336734693877551</v>
      </c>
      <c r="N14" s="11" t="s">
        <v>15</v>
      </c>
    </row>
    <row r="15" spans="1:13" ht="12.75">
      <c r="A15" s="1">
        <v>13</v>
      </c>
      <c r="B15" s="1">
        <f t="shared" si="0"/>
        <v>0.10204081632653061</v>
      </c>
      <c r="C15" s="1">
        <f t="shared" si="1"/>
        <v>0.27210884353741494</v>
      </c>
      <c r="D15" s="1">
        <f t="shared" si="2"/>
        <v>0.0663265306122449</v>
      </c>
      <c r="E15" s="1">
        <f t="shared" si="3"/>
        <v>0.1768707482993197</v>
      </c>
      <c r="F15" s="1">
        <f t="shared" si="4"/>
        <v>0.22108843537414968</v>
      </c>
      <c r="G15" s="1">
        <f t="shared" si="5"/>
        <v>0.16156462585034012</v>
      </c>
      <c r="H15" s="1">
        <f t="shared" si="6"/>
        <v>1</v>
      </c>
      <c r="I15" s="3">
        <f t="shared" si="7"/>
        <v>1.8367346938775508</v>
      </c>
      <c r="J15" s="2">
        <f t="shared" si="8"/>
        <v>0.8384353741496599</v>
      </c>
      <c r="K15" s="5">
        <f t="shared" si="9"/>
        <v>0.4285714285714285</v>
      </c>
      <c r="L15" s="3"/>
      <c r="M15" s="4">
        <f t="shared" si="10"/>
        <v>0.4642857142857143</v>
      </c>
    </row>
    <row r="16" spans="1:13" ht="12.75">
      <c r="A16" s="1">
        <v>14</v>
      </c>
      <c r="B16" s="1">
        <f t="shared" si="0"/>
        <v>0.10204081632653061</v>
      </c>
      <c r="C16" s="1">
        <f t="shared" si="1"/>
        <v>0.25850340136054417</v>
      </c>
      <c r="D16" s="1">
        <f t="shared" si="2"/>
        <v>0.07738095238095237</v>
      </c>
      <c r="E16" s="1">
        <f t="shared" si="3"/>
        <v>0.19047619047619047</v>
      </c>
      <c r="F16" s="1">
        <f t="shared" si="4"/>
        <v>0.22619047619047616</v>
      </c>
      <c r="G16" s="1">
        <f t="shared" si="5"/>
        <v>0.14540816326530612</v>
      </c>
      <c r="H16" s="1">
        <f t="shared" si="6"/>
        <v>0.9999999999999999</v>
      </c>
      <c r="I16" s="3">
        <f t="shared" si="7"/>
        <v>1.8775510204081631</v>
      </c>
      <c r="J16" s="2">
        <f t="shared" si="8"/>
        <v>0.8545918367346939</v>
      </c>
      <c r="K16" s="9">
        <f t="shared" si="9"/>
        <v>0.44897959183673464</v>
      </c>
      <c r="L16" s="3"/>
      <c r="M16" s="4">
        <f t="shared" si="10"/>
        <v>0.494047619047619</v>
      </c>
    </row>
    <row r="17" spans="1:13" ht="12.75">
      <c r="A17" s="1">
        <v>15</v>
      </c>
      <c r="B17" s="1">
        <f t="shared" si="0"/>
        <v>0.10204081632653061</v>
      </c>
      <c r="C17" s="1">
        <f t="shared" si="1"/>
        <v>0.24489795918367346</v>
      </c>
      <c r="D17" s="1">
        <f t="shared" si="2"/>
        <v>0.08928571428571429</v>
      </c>
      <c r="E17" s="1">
        <f t="shared" si="3"/>
        <v>0.20408163265306123</v>
      </c>
      <c r="F17" s="1">
        <f t="shared" si="4"/>
        <v>0.22959183673469388</v>
      </c>
      <c r="G17" s="1">
        <f t="shared" si="5"/>
        <v>0.13010204081632654</v>
      </c>
      <c r="H17" s="1">
        <f t="shared" si="6"/>
        <v>1</v>
      </c>
      <c r="I17" s="3">
        <f t="shared" si="7"/>
        <v>1.9183673469387754</v>
      </c>
      <c r="J17" s="2">
        <f t="shared" si="8"/>
        <v>0.8698979591836735</v>
      </c>
      <c r="K17" s="5">
        <f t="shared" si="9"/>
        <v>0.46938775510204084</v>
      </c>
      <c r="L17" s="3"/>
      <c r="M17" s="4">
        <f t="shared" si="10"/>
        <v>0.5229591836734694</v>
      </c>
    </row>
    <row r="18" spans="1:13" ht="12.75">
      <c r="A18" s="1">
        <v>16</v>
      </c>
      <c r="B18" s="1">
        <f t="shared" si="0"/>
        <v>0.10204081632653061</v>
      </c>
      <c r="C18" s="1">
        <f t="shared" si="1"/>
        <v>0.2312925170068027</v>
      </c>
      <c r="D18" s="1">
        <f t="shared" si="2"/>
        <v>0.1020408163265306</v>
      </c>
      <c r="E18" s="1">
        <f t="shared" si="3"/>
        <v>0.21768707482993194</v>
      </c>
      <c r="F18" s="1">
        <f t="shared" si="4"/>
        <v>0.2312925170068027</v>
      </c>
      <c r="G18" s="1">
        <f t="shared" si="5"/>
        <v>0.11564625850340135</v>
      </c>
      <c r="H18" s="1">
        <f t="shared" si="6"/>
        <v>0.9999999999999999</v>
      </c>
      <c r="I18" s="3">
        <f t="shared" si="7"/>
        <v>1.9591836734693875</v>
      </c>
      <c r="J18" s="2">
        <f t="shared" si="8"/>
        <v>0.8843537414965986</v>
      </c>
      <c r="K18" s="5">
        <f t="shared" si="9"/>
        <v>0.4897959183673468</v>
      </c>
      <c r="L18" s="3"/>
      <c r="M18" s="4">
        <f t="shared" si="10"/>
        <v>0.5510204081632653</v>
      </c>
    </row>
    <row r="19" spans="1:13" ht="12.75">
      <c r="A19" s="1">
        <v>17</v>
      </c>
      <c r="B19" s="1">
        <f t="shared" si="0"/>
        <v>0.10204081632653061</v>
      </c>
      <c r="C19" s="1">
        <f t="shared" si="1"/>
        <v>0.21768707482993194</v>
      </c>
      <c r="D19" s="1">
        <f t="shared" si="2"/>
        <v>0.11564625850340135</v>
      </c>
      <c r="E19" s="1">
        <f t="shared" si="3"/>
        <v>0.2312925170068027</v>
      </c>
      <c r="F19" s="1">
        <f t="shared" si="4"/>
        <v>0.2312925170068027</v>
      </c>
      <c r="G19" s="1">
        <f t="shared" si="5"/>
        <v>0.1020408163265306</v>
      </c>
      <c r="H19" s="1">
        <f t="shared" si="6"/>
        <v>0.9999999999999999</v>
      </c>
      <c r="I19" s="3">
        <f t="shared" si="7"/>
        <v>1.9999999999999998</v>
      </c>
      <c r="J19" s="2">
        <f t="shared" si="8"/>
        <v>0.8979591836734694</v>
      </c>
      <c r="K19" s="5">
        <f t="shared" si="9"/>
        <v>0.510204081632653</v>
      </c>
      <c r="L19" s="3"/>
      <c r="M19" s="4">
        <f t="shared" si="10"/>
        <v>0.5782312925170068</v>
      </c>
    </row>
    <row r="20" spans="1:13" ht="12.75">
      <c r="A20" s="1">
        <v>18</v>
      </c>
      <c r="B20" s="1">
        <f t="shared" si="0"/>
        <v>0.10204081632653061</v>
      </c>
      <c r="C20" s="1">
        <f t="shared" si="1"/>
        <v>0.20408163265306123</v>
      </c>
      <c r="D20" s="1">
        <f t="shared" si="2"/>
        <v>0.13010204081632654</v>
      </c>
      <c r="E20" s="1">
        <f t="shared" si="3"/>
        <v>0.24489795918367346</v>
      </c>
      <c r="F20" s="1">
        <f t="shared" si="4"/>
        <v>0.22959183673469388</v>
      </c>
      <c r="G20" s="1">
        <f t="shared" si="5"/>
        <v>0.08928571428571429</v>
      </c>
      <c r="H20" s="1">
        <f t="shared" si="6"/>
        <v>1</v>
      </c>
      <c r="I20" s="3">
        <f t="shared" si="7"/>
        <v>2.0408163265306123</v>
      </c>
      <c r="J20" s="2">
        <f t="shared" si="8"/>
        <v>0.9107142857142857</v>
      </c>
      <c r="K20" s="5">
        <f t="shared" si="9"/>
        <v>0.5306122448979593</v>
      </c>
      <c r="L20" s="3"/>
      <c r="M20" s="4">
        <f t="shared" si="10"/>
        <v>0.6045918367346939</v>
      </c>
    </row>
    <row r="21" spans="1:13" ht="12.75">
      <c r="A21" s="1">
        <v>19</v>
      </c>
      <c r="B21" s="1">
        <f t="shared" si="0"/>
        <v>0.10204081632653061</v>
      </c>
      <c r="C21" s="1">
        <f t="shared" si="1"/>
        <v>0.19047619047619047</v>
      </c>
      <c r="D21" s="1">
        <f t="shared" si="2"/>
        <v>0.14540816326530612</v>
      </c>
      <c r="E21" s="1">
        <f t="shared" si="3"/>
        <v>0.25850340136054417</v>
      </c>
      <c r="F21" s="1">
        <f t="shared" si="4"/>
        <v>0.22619047619047616</v>
      </c>
      <c r="G21" s="1">
        <f t="shared" si="5"/>
        <v>0.07738095238095237</v>
      </c>
      <c r="H21" s="1">
        <f t="shared" si="6"/>
        <v>0.9999999999999999</v>
      </c>
      <c r="I21" s="3">
        <f t="shared" si="7"/>
        <v>2.0816326530612246</v>
      </c>
      <c r="J21" s="2">
        <f t="shared" si="8"/>
        <v>0.9226190476190477</v>
      </c>
      <c r="K21" s="5">
        <f t="shared" si="9"/>
        <v>0.5510204081632655</v>
      </c>
      <c r="L21" s="3"/>
      <c r="M21" s="4">
        <f t="shared" si="10"/>
        <v>0.6301020408163265</v>
      </c>
    </row>
    <row r="22" spans="1:13" ht="12.75">
      <c r="A22" s="1">
        <v>20</v>
      </c>
      <c r="B22" s="1">
        <f t="shared" si="0"/>
        <v>0.10204081632653061</v>
      </c>
      <c r="C22" s="1">
        <f t="shared" si="1"/>
        <v>0.1768707482993197</v>
      </c>
      <c r="D22" s="1">
        <f t="shared" si="2"/>
        <v>0.16156462585034012</v>
      </c>
      <c r="E22" s="1">
        <f t="shared" si="3"/>
        <v>0.27210884353741494</v>
      </c>
      <c r="F22" s="1">
        <f t="shared" si="4"/>
        <v>0.22108843537414968</v>
      </c>
      <c r="G22" s="1">
        <f t="shared" si="5"/>
        <v>0.0663265306122449</v>
      </c>
      <c r="H22" s="1">
        <f t="shared" si="6"/>
        <v>1</v>
      </c>
      <c r="I22" s="3">
        <f t="shared" si="7"/>
        <v>2.1224489795918364</v>
      </c>
      <c r="J22" s="2">
        <f t="shared" si="8"/>
        <v>0.9336734693877551</v>
      </c>
      <c r="K22" s="5">
        <f t="shared" si="9"/>
        <v>0.5714285714285712</v>
      </c>
      <c r="L22" s="3"/>
      <c r="M22" s="4">
        <f t="shared" si="10"/>
        <v>0.6547619047619048</v>
      </c>
    </row>
    <row r="23" spans="1:13" ht="12.75">
      <c r="A23" s="1">
        <v>21</v>
      </c>
      <c r="B23" s="1">
        <f t="shared" si="0"/>
        <v>0.10204081632653061</v>
      </c>
      <c r="C23" s="1">
        <f t="shared" si="1"/>
        <v>0.16326530612244897</v>
      </c>
      <c r="D23" s="1">
        <f t="shared" si="2"/>
        <v>0.17857142857142858</v>
      </c>
      <c r="E23" s="1">
        <f t="shared" si="3"/>
        <v>0.2857142857142857</v>
      </c>
      <c r="F23" s="1">
        <f t="shared" si="4"/>
        <v>0.21428571428571427</v>
      </c>
      <c r="G23" s="1">
        <f t="shared" si="5"/>
        <v>0.05612244897959184</v>
      </c>
      <c r="H23" s="1">
        <f t="shared" si="6"/>
        <v>1</v>
      </c>
      <c r="I23" s="3">
        <f t="shared" si="7"/>
        <v>2.163265306122449</v>
      </c>
      <c r="J23" s="2">
        <f t="shared" si="8"/>
        <v>0.9438775510204082</v>
      </c>
      <c r="K23" s="5">
        <f t="shared" si="9"/>
        <v>0.5918367346938778</v>
      </c>
      <c r="L23" s="3"/>
      <c r="M23" s="4">
        <f t="shared" si="10"/>
        <v>0.6785714285714286</v>
      </c>
    </row>
    <row r="24" spans="1:13" ht="12.75">
      <c r="A24" s="1">
        <v>22</v>
      </c>
      <c r="B24" s="1">
        <f t="shared" si="0"/>
        <v>0.10204081632653061</v>
      </c>
      <c r="C24" s="1">
        <f t="shared" si="1"/>
        <v>0.14965986394557823</v>
      </c>
      <c r="D24" s="1">
        <f t="shared" si="2"/>
        <v>0.19642857142857142</v>
      </c>
      <c r="E24" s="1">
        <f t="shared" si="3"/>
        <v>0.29931972789115646</v>
      </c>
      <c r="F24" s="1">
        <f t="shared" si="4"/>
        <v>0.20578231292517005</v>
      </c>
      <c r="G24" s="1">
        <f t="shared" si="5"/>
        <v>0.0467687074829932</v>
      </c>
      <c r="H24" s="1">
        <f t="shared" si="6"/>
        <v>1</v>
      </c>
      <c r="I24" s="3">
        <f t="shared" si="7"/>
        <v>2.204081632653061</v>
      </c>
      <c r="J24" s="2">
        <f t="shared" si="8"/>
        <v>0.9532312925170068</v>
      </c>
      <c r="K24" s="5">
        <f t="shared" si="9"/>
        <v>0.6122448979591836</v>
      </c>
      <c r="L24" s="3"/>
      <c r="M24" s="4">
        <f t="shared" si="10"/>
        <v>0.7015306122448979</v>
      </c>
    </row>
    <row r="25" spans="1:13" ht="12.75">
      <c r="A25" s="1">
        <v>23</v>
      </c>
      <c r="B25" s="1">
        <f t="shared" si="0"/>
        <v>0.10204081632653061</v>
      </c>
      <c r="C25" s="1">
        <f t="shared" si="1"/>
        <v>0.13605442176870747</v>
      </c>
      <c r="D25" s="1">
        <f t="shared" si="2"/>
        <v>0.2151360544217687</v>
      </c>
      <c r="E25" s="1">
        <f t="shared" si="3"/>
        <v>0.3129251700680272</v>
      </c>
      <c r="F25" s="1">
        <f t="shared" si="4"/>
        <v>0.19557823129251703</v>
      </c>
      <c r="G25" s="1">
        <f t="shared" si="5"/>
        <v>0.03826530612244898</v>
      </c>
      <c r="H25" s="1">
        <f t="shared" si="6"/>
        <v>1</v>
      </c>
      <c r="I25" s="3">
        <f t="shared" si="7"/>
        <v>2.2448979591836733</v>
      </c>
      <c r="J25" s="2">
        <f t="shared" si="8"/>
        <v>0.9617346938775511</v>
      </c>
      <c r="K25" s="5">
        <f t="shared" si="9"/>
        <v>0.6326530612244897</v>
      </c>
      <c r="L25" s="3"/>
      <c r="M25" s="4">
        <f t="shared" si="10"/>
        <v>0.723639455782313</v>
      </c>
    </row>
    <row r="26" spans="1:13" ht="12.75">
      <c r="A26" s="1">
        <v>24</v>
      </c>
      <c r="B26" s="1">
        <f t="shared" si="0"/>
        <v>0.10204081632653061</v>
      </c>
      <c r="C26" s="1">
        <f t="shared" si="1"/>
        <v>0.12244897959183673</v>
      </c>
      <c r="D26" s="1">
        <f t="shared" si="2"/>
        <v>0.23469387755102042</v>
      </c>
      <c r="E26" s="1">
        <f t="shared" si="3"/>
        <v>0.32653061224489793</v>
      </c>
      <c r="F26" s="1">
        <f t="shared" si="4"/>
        <v>0.18367346938775508</v>
      </c>
      <c r="G26" s="1">
        <f t="shared" si="5"/>
        <v>0.030612244897959183</v>
      </c>
      <c r="H26" s="1">
        <f t="shared" si="6"/>
        <v>1</v>
      </c>
      <c r="I26" s="3">
        <f t="shared" si="7"/>
        <v>2.2857142857142856</v>
      </c>
      <c r="J26" s="2">
        <f t="shared" si="8"/>
        <v>0.9693877551020408</v>
      </c>
      <c r="K26" s="5">
        <f t="shared" si="9"/>
        <v>0.653061224489796</v>
      </c>
      <c r="L26" s="3"/>
      <c r="M26" s="4">
        <f t="shared" si="10"/>
        <v>0.7448979591836734</v>
      </c>
    </row>
    <row r="27" spans="1:13" ht="12.75">
      <c r="A27" s="1">
        <v>25</v>
      </c>
      <c r="B27" s="1">
        <f t="shared" si="0"/>
        <v>0.10204081632653061</v>
      </c>
      <c r="C27" s="1">
        <f t="shared" si="1"/>
        <v>0.10884353741496597</v>
      </c>
      <c r="D27" s="1">
        <f t="shared" si="2"/>
        <v>0.25510204081632654</v>
      </c>
      <c r="E27" s="1">
        <f t="shared" si="3"/>
        <v>0.3401360544217687</v>
      </c>
      <c r="F27" s="1">
        <f t="shared" si="4"/>
        <v>0.17006802721088435</v>
      </c>
      <c r="G27" s="1">
        <f t="shared" si="5"/>
        <v>0.023809523809523808</v>
      </c>
      <c r="H27" s="1">
        <f t="shared" si="6"/>
        <v>0.9999999999999999</v>
      </c>
      <c r="I27" s="3">
        <f t="shared" si="7"/>
        <v>2.326530612244898</v>
      </c>
      <c r="J27" s="2">
        <f t="shared" si="8"/>
        <v>0.9761904761904762</v>
      </c>
      <c r="K27" s="5">
        <f t="shared" si="9"/>
        <v>0.6734693877551021</v>
      </c>
      <c r="L27" s="3"/>
      <c r="M27" s="4">
        <f t="shared" si="10"/>
        <v>0.7653061224489796</v>
      </c>
    </row>
    <row r="28" spans="1:13" ht="12.75">
      <c r="A28" s="1">
        <v>26</v>
      </c>
      <c r="B28" s="1">
        <f t="shared" si="0"/>
        <v>0.10204081632653061</v>
      </c>
      <c r="C28" s="1">
        <f t="shared" si="1"/>
        <v>0.09523809523809523</v>
      </c>
      <c r="D28" s="1">
        <f t="shared" si="2"/>
        <v>0.27636054421768713</v>
      </c>
      <c r="E28" s="1">
        <f t="shared" si="3"/>
        <v>0.3537414965986394</v>
      </c>
      <c r="F28" s="1">
        <f t="shared" si="4"/>
        <v>0.15476190476190477</v>
      </c>
      <c r="G28" s="1">
        <f t="shared" si="5"/>
        <v>0.017857142857142856</v>
      </c>
      <c r="H28" s="1">
        <f t="shared" si="6"/>
        <v>1</v>
      </c>
      <c r="I28" s="3">
        <f t="shared" si="7"/>
        <v>2.36734693877551</v>
      </c>
      <c r="J28" s="2">
        <f t="shared" si="8"/>
        <v>0.9821428571428571</v>
      </c>
      <c r="K28" s="5">
        <f t="shared" si="9"/>
        <v>0.6938775510204083</v>
      </c>
      <c r="L28" s="3"/>
      <c r="M28" s="4">
        <f t="shared" si="10"/>
        <v>0.7848639455782312</v>
      </c>
    </row>
    <row r="29" spans="1:13" ht="12.75">
      <c r="A29" s="1">
        <v>27</v>
      </c>
      <c r="B29" s="1">
        <f t="shared" si="0"/>
        <v>0.10204081632653061</v>
      </c>
      <c r="C29" s="1">
        <f t="shared" si="1"/>
        <v>0.08163265306122448</v>
      </c>
      <c r="D29" s="1">
        <f t="shared" si="2"/>
        <v>0.298469387755102</v>
      </c>
      <c r="E29" s="1">
        <f t="shared" si="3"/>
        <v>0.36734693877551017</v>
      </c>
      <c r="F29" s="1">
        <f t="shared" si="4"/>
        <v>0.1377551020408163</v>
      </c>
      <c r="G29" s="1">
        <f t="shared" si="5"/>
        <v>0.012755102040816327</v>
      </c>
      <c r="H29" s="1">
        <f t="shared" si="6"/>
        <v>0.9999999999999999</v>
      </c>
      <c r="I29" s="3">
        <f t="shared" si="7"/>
        <v>2.408163265306122</v>
      </c>
      <c r="J29" s="2">
        <f t="shared" si="8"/>
        <v>0.9872448979591837</v>
      </c>
      <c r="K29" s="5">
        <f t="shared" si="9"/>
        <v>0.714285714285714</v>
      </c>
      <c r="L29" s="3"/>
      <c r="M29" s="4">
        <f t="shared" si="10"/>
        <v>0.8035714285714285</v>
      </c>
    </row>
    <row r="30" spans="1:13" ht="12.75">
      <c r="A30" s="1">
        <v>28</v>
      </c>
      <c r="B30" s="1">
        <f t="shared" si="0"/>
        <v>0.10204081632653061</v>
      </c>
      <c r="C30" s="1">
        <f t="shared" si="1"/>
        <v>0.06802721088435373</v>
      </c>
      <c r="D30" s="1">
        <f t="shared" si="2"/>
        <v>0.3214285714285714</v>
      </c>
      <c r="E30" s="1">
        <f t="shared" si="3"/>
        <v>0.38095238095238093</v>
      </c>
      <c r="F30" s="1">
        <f t="shared" si="4"/>
        <v>0.11904761904761904</v>
      </c>
      <c r="G30" s="1">
        <f t="shared" si="5"/>
        <v>0.008503401360544217</v>
      </c>
      <c r="H30" s="1">
        <f t="shared" si="6"/>
        <v>0.9999999999999999</v>
      </c>
      <c r="I30" s="3">
        <f t="shared" si="7"/>
        <v>2.4489795918367343</v>
      </c>
      <c r="J30" s="2">
        <f t="shared" si="8"/>
        <v>0.9914965986394558</v>
      </c>
      <c r="K30" s="5">
        <f t="shared" si="9"/>
        <v>0.7346938775510201</v>
      </c>
      <c r="L30" s="3"/>
      <c r="M30" s="4">
        <f t="shared" si="10"/>
        <v>0.8214285714285714</v>
      </c>
    </row>
    <row r="31" spans="1:13" ht="12.75">
      <c r="A31" s="1">
        <v>29</v>
      </c>
      <c r="B31" s="1">
        <f t="shared" si="0"/>
        <v>0.10204081632653061</v>
      </c>
      <c r="C31" s="1">
        <f t="shared" si="1"/>
        <v>0.054421768707482984</v>
      </c>
      <c r="D31" s="1">
        <f t="shared" si="2"/>
        <v>0.34523809523809523</v>
      </c>
      <c r="E31" s="1">
        <f t="shared" si="3"/>
        <v>0.3945578231292517</v>
      </c>
      <c r="F31" s="1">
        <f t="shared" si="4"/>
        <v>0.09863945578231292</v>
      </c>
      <c r="G31" s="1">
        <f t="shared" si="5"/>
        <v>0.00510204081632653</v>
      </c>
      <c r="H31" s="1">
        <f t="shared" si="6"/>
        <v>1</v>
      </c>
      <c r="I31" s="3">
        <f t="shared" si="7"/>
        <v>2.4897959183673466</v>
      </c>
      <c r="J31" s="2">
        <f t="shared" si="8"/>
        <v>0.9948979591836735</v>
      </c>
      <c r="K31" s="5">
        <f t="shared" si="9"/>
        <v>0.7551020408163263</v>
      </c>
      <c r="L31" s="3"/>
      <c r="M31" s="4">
        <f t="shared" si="10"/>
        <v>0.8384353741496599</v>
      </c>
    </row>
    <row r="32" spans="1:13" ht="12.75">
      <c r="A32" s="1">
        <v>30</v>
      </c>
      <c r="B32" s="1">
        <f t="shared" si="0"/>
        <v>0.10204081632653061</v>
      </c>
      <c r="C32" s="1">
        <f t="shared" si="1"/>
        <v>0.04081632653061224</v>
      </c>
      <c r="D32" s="1">
        <f t="shared" si="2"/>
        <v>0.36989795918367346</v>
      </c>
      <c r="E32" s="1">
        <f t="shared" si="3"/>
        <v>0.40816326530612246</v>
      </c>
      <c r="F32" s="1">
        <f t="shared" si="4"/>
        <v>0.07653061224489796</v>
      </c>
      <c r="G32" s="1">
        <f t="shared" si="5"/>
        <v>0.002551020408163265</v>
      </c>
      <c r="H32" s="1">
        <f t="shared" si="6"/>
        <v>1</v>
      </c>
      <c r="I32" s="3">
        <f t="shared" si="7"/>
        <v>2.530612244897959</v>
      </c>
      <c r="J32" s="2">
        <f t="shared" si="8"/>
        <v>0.9974489795918368</v>
      </c>
      <c r="K32" s="5">
        <f t="shared" si="9"/>
        <v>0.7755102040816324</v>
      </c>
      <c r="L32" s="3"/>
      <c r="M32" s="4">
        <f t="shared" si="10"/>
        <v>0.854591836734694</v>
      </c>
    </row>
    <row r="33" spans="1:13" ht="12.75">
      <c r="A33" s="1">
        <v>31</v>
      </c>
      <c r="B33" s="1">
        <f t="shared" si="0"/>
        <v>0.10204081632653061</v>
      </c>
      <c r="C33" s="1">
        <f t="shared" si="1"/>
        <v>0.027210884353741492</v>
      </c>
      <c r="D33" s="1">
        <f t="shared" si="2"/>
        <v>0.39540816326530615</v>
      </c>
      <c r="E33" s="1">
        <f t="shared" si="3"/>
        <v>0.4217687074829932</v>
      </c>
      <c r="F33" s="1">
        <f t="shared" si="4"/>
        <v>0.05272108843537415</v>
      </c>
      <c r="G33" s="1">
        <f t="shared" si="5"/>
        <v>0.0008503401360544216</v>
      </c>
      <c r="H33" s="1">
        <f t="shared" si="6"/>
        <v>1</v>
      </c>
      <c r="I33" s="3">
        <f t="shared" si="7"/>
        <v>2.5714285714285716</v>
      </c>
      <c r="J33" s="2">
        <f t="shared" si="8"/>
        <v>0.9991496598639455</v>
      </c>
      <c r="K33" s="5">
        <f t="shared" si="9"/>
        <v>0.795918367346939</v>
      </c>
      <c r="L33" s="3"/>
      <c r="M33" s="4">
        <f t="shared" si="10"/>
        <v>0.8698979591836735</v>
      </c>
    </row>
    <row r="34" spans="1:13" ht="12.75">
      <c r="A34" s="1">
        <v>32</v>
      </c>
      <c r="B34" s="1">
        <f t="shared" si="0"/>
        <v>0.10204081632653061</v>
      </c>
      <c r="C34" s="1">
        <f t="shared" si="1"/>
        <v>0.013605442176870746</v>
      </c>
      <c r="D34" s="1">
        <f t="shared" si="2"/>
        <v>0.42176870748299317</v>
      </c>
      <c r="E34" s="1">
        <f t="shared" si="3"/>
        <v>0.4353741496598639</v>
      </c>
      <c r="F34" s="1">
        <f t="shared" si="4"/>
        <v>0.027210884353741492</v>
      </c>
      <c r="G34" s="1">
        <f t="shared" si="5"/>
        <v>0</v>
      </c>
      <c r="H34" s="1">
        <f t="shared" si="6"/>
        <v>0.9999999999999999</v>
      </c>
      <c r="I34" s="3">
        <f t="shared" si="7"/>
        <v>2.612244897959183</v>
      </c>
      <c r="J34" s="2">
        <f t="shared" si="8"/>
        <v>1</v>
      </c>
      <c r="K34" s="5">
        <f t="shared" si="9"/>
        <v>0.8163265306122444</v>
      </c>
      <c r="L34" s="3"/>
      <c r="M34" s="4">
        <f t="shared" si="10"/>
        <v>0.8843537414965985</v>
      </c>
    </row>
    <row r="35" spans="1:13" ht="12.75">
      <c r="A35" s="1">
        <v>33</v>
      </c>
      <c r="B35" s="1">
        <f t="shared" si="0"/>
        <v>0.10204081632653061</v>
      </c>
      <c r="C35" s="1">
        <f t="shared" si="1"/>
        <v>0</v>
      </c>
      <c r="D35" s="1">
        <f t="shared" si="2"/>
        <v>0.44897959183673464</v>
      </c>
      <c r="E35" s="1">
        <f t="shared" si="3"/>
        <v>0.44897959183673464</v>
      </c>
      <c r="F35" s="1">
        <f t="shared" si="4"/>
        <v>0</v>
      </c>
      <c r="G35" s="1">
        <f t="shared" si="5"/>
        <v>0</v>
      </c>
      <c r="H35" s="1">
        <f t="shared" si="6"/>
        <v>0.9999999999999999</v>
      </c>
      <c r="I35" s="3">
        <f t="shared" si="7"/>
        <v>2.6530612244897958</v>
      </c>
      <c r="J35" s="2">
        <f t="shared" si="8"/>
        <v>1</v>
      </c>
      <c r="K35" s="5">
        <f t="shared" si="9"/>
        <v>0.836734693877551</v>
      </c>
      <c r="L35" s="3"/>
      <c r="M35" s="4">
        <f t="shared" si="10"/>
        <v>0.8979591836734693</v>
      </c>
    </row>
    <row r="36" spans="1:13" ht="12.75">
      <c r="A36" s="1" t="s">
        <v>11</v>
      </c>
      <c r="I36" s="3"/>
      <c r="J36" s="2"/>
      <c r="K36" s="5"/>
      <c r="L36" s="3"/>
      <c r="M36" s="4"/>
    </row>
    <row r="37" spans="8:11" ht="12.75">
      <c r="H37" s="10" t="s">
        <v>12</v>
      </c>
      <c r="I37" s="9">
        <f>16/49*15/48*4+16/49*33/48*2+33/49*16/48*15/47*4+33/49*32/48*16/47*2+33/49*16/48*32/47*2</f>
        <v>1.7551020408163263</v>
      </c>
      <c r="J37" s="7">
        <f>16/49+33/49*16/48+33/49*32/48*16/47</f>
        <v>0.7038645245332175</v>
      </c>
      <c r="K37" s="8">
        <f>I37-64/49</f>
        <v>0.4489795918367345</v>
      </c>
    </row>
    <row r="38" ht="12.75">
      <c r="N38" s="11" t="s">
        <v>14</v>
      </c>
    </row>
    <row r="39" ht="12.75">
      <c r="N39" s="6" t="s">
        <v>13</v>
      </c>
    </row>
  </sheetData>
  <sheetProtection/>
  <printOptions/>
  <pageMargins left="1.25" right="1.25" top="1" bottom="1" header="0.5" footer="0.75"/>
  <pageSetup firstPageNumber="1" useFirstPageNumber="1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 Henry</cp:lastModifiedBy>
  <dcterms:modified xsi:type="dcterms:W3CDTF">2013-11-09T01:03:53Z</dcterms:modified>
  <cp:category/>
  <cp:version/>
  <cp:contentType/>
  <cp:contentStatus/>
</cp:coreProperties>
</file>