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<sst xmlns="http://schemas.openxmlformats.org/spreadsheetml/2006/main" count="75" uniqueCount="32">
  <si>
    <t>Power of your columns</t>
  </si>
  <si>
    <t>Highest Combined Average Hand Size</t>
  </si>
  <si>
    <t>Power of Opponents Vanguard</t>
  </si>
  <si>
    <t>10k</t>
  </si>
  <si>
    <t>Best Battle Plan</t>
  </si>
  <si>
    <t>R</t>
  </si>
  <si>
    <t>LMR</t>
  </si>
  <si>
    <t>V</t>
  </si>
  <si>
    <t>RML</t>
  </si>
  <si>
    <t>B</t>
  </si>
  <si>
    <t>*V avg are not adjusted here</t>
  </si>
  <si>
    <t>11k</t>
  </si>
  <si>
    <t>MLR</t>
  </si>
  <si>
    <t xml:space="preserve">\ This section shows how effective attacks are if you aren't hittting for 'magic numbers'  </t>
  </si>
  <si>
    <t>/</t>
  </si>
  <si>
    <t>R: RG&gt;VG&gt;RG</t>
  </si>
  <si>
    <t>V: VG&gt;RG&gt;RG</t>
  </si>
  <si>
    <t>B: Tie between the above two</t>
  </si>
  <si>
    <t>Combined</t>
  </si>
  <si>
    <t>Summary:</t>
  </si>
  <si>
    <t># of R</t>
  </si>
  <si>
    <t>% of R&gt;V&gt;R</t>
  </si>
  <si>
    <t># of RML</t>
  </si>
  <si>
    <t>% of V&gt;R&gt;R</t>
  </si>
  <si>
    <t># of LMR</t>
  </si>
  <si>
    <t># of V</t>
  </si>
  <si>
    <t># of MLR</t>
  </si>
  <si>
    <t># of B</t>
  </si>
  <si>
    <t>L</t>
  </si>
  <si>
    <t>25:10:30</t>
  </si>
  <si>
    <t>25:20:30</t>
  </si>
  <si>
    <t>25:30:30</t>
  </si>
</sst>
</file>

<file path=xl/styles.xml><?xml version="1.0" encoding="utf-8"?>
<styleSheet xmlns="http://schemas.openxmlformats.org/spreadsheetml/2006/main">
  <numFmts count="9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E+00"/>
    <numFmt numFmtId="171" formatCode="0.0E+00"/>
    <numFmt numFmtId="172" formatCode="0.000E+00"/>
    <numFmt numFmtId="173" formatCode="0.0000E+00"/>
    <numFmt numFmtId="174" formatCode="0.00000E+00"/>
    <numFmt numFmtId="175" formatCode="0.000000E+00"/>
    <numFmt numFmtId="176" formatCode="0.0000000E+00"/>
    <numFmt numFmtId="177" formatCode="$#,##0.0_);($#,##0.0\)"/>
    <numFmt numFmtId="178" formatCode="$#,##0.000_);($#,##0.000\)"/>
    <numFmt numFmtId="179" formatCode="$#,##0.0000_);($#,##0.0000\)"/>
    <numFmt numFmtId="180" formatCode="$#,##0.00000_);($#,##0.00000\)"/>
    <numFmt numFmtId="181" formatCode="$#,##0.000000_);($#,##0.000000\)"/>
    <numFmt numFmtId="182" formatCode="$#,##0.0000000_);($#,##0.0000000\)"/>
    <numFmt numFmtId="183" formatCode="0.0%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d\-mmm\-yy"/>
    <numFmt numFmtId="196" formatCode="mmmm d, yyyy"/>
    <numFmt numFmtId="197" formatCode="m/d"/>
    <numFmt numFmtId="198" formatCode="m/yy"/>
    <numFmt numFmtId="199" formatCode="mmmm, yyyy"/>
    <numFmt numFmtId="200" formatCode="mmmm dd"/>
    <numFmt numFmtId="201" formatCode="mmm"/>
    <numFmt numFmtId="202" formatCode="mmmm"/>
    <numFmt numFmtId="203" formatCode="dd"/>
    <numFmt numFmtId="204" formatCode="dddd"/>
    <numFmt numFmtId="205" formatCode="yy"/>
    <numFmt numFmtId="206" formatCode="yyyy"/>
    <numFmt numFmtId="207" formatCode="00"/>
    <numFmt numFmtId="208" formatCode="000"/>
    <numFmt numFmtId="209" formatCode="0000"/>
    <numFmt numFmtId="210" formatCode="00000"/>
    <numFmt numFmtId="211" formatCode="000000"/>
    <numFmt numFmtId="212" formatCode="0000000"/>
    <numFmt numFmtId="213" formatCode="00000000"/>
    <numFmt numFmtId="214" formatCode="#\ ?/2"/>
    <numFmt numFmtId="215" formatCode="#\ ?/3"/>
    <numFmt numFmtId="216" formatCode="#\ ?/4"/>
    <numFmt numFmtId="217" formatCode="#\ ?/8"/>
    <numFmt numFmtId="218" formatCode="#\ ?/10"/>
    <numFmt numFmtId="219" formatCode="#\ ?/16"/>
    <numFmt numFmtId="220" formatCode="#\ ?/32"/>
    <numFmt numFmtId="221" formatCode="#\ ?/100"/>
    <numFmt numFmtId="222" formatCode="$#,##0.0_);[Red]\($#,##0.0\)"/>
    <numFmt numFmtId="223" formatCode="$#,##0.000_);[Red]\($#,##0.000\)"/>
    <numFmt numFmtId="224" formatCode="$#,##0.0000_);[Red]\($#,##0.0000\)"/>
    <numFmt numFmtId="225" formatCode="$#,##0.00000_);[Red]\($#,##0.00000\)"/>
    <numFmt numFmtId="226" formatCode="$#,##0.000000_);[Red]\($#,##0.000000\)"/>
    <numFmt numFmtId="227" formatCode="$#,##0.0000000_);[Red]\($#,##0.0000000\)"/>
    <numFmt numFmtId="228" formatCode="#,##0.0_);[Red]\(#,##0.0\)"/>
    <numFmt numFmtId="229" formatCode="#,##0.000_);[Red]\(#,##0.000\)"/>
    <numFmt numFmtId="230" formatCode="#,##0.0000_);[Red]\(#,##0.0000\)"/>
    <numFmt numFmtId="231" formatCode="#,##0.00000_);[Red]\(#,##0.00000\)"/>
    <numFmt numFmtId="232" formatCode="#,##0.000000_);[Red]\(#,##0.000000\)"/>
    <numFmt numFmtId="233" formatCode="#,##0.0000000_);[Red]\(#,##0.0000000\)"/>
    <numFmt numFmtId="234" formatCode="#\ ??/???"/>
    <numFmt numFmtId="235" formatCode="€#,##0_);(€#,##0\)"/>
    <numFmt numFmtId="236" formatCode="€#,##0.0_);(€#,##0.0\)"/>
    <numFmt numFmtId="237" formatCode="€#,##0.00_);(€#,##0.00\)"/>
    <numFmt numFmtId="238" formatCode="€#,##0.000_);(€#,##0.000\)"/>
    <numFmt numFmtId="239" formatCode="€#,##0.0000_);(€#,##0.0000\)"/>
    <numFmt numFmtId="240" formatCode="€#,##0.00000_);(€#,##0.00000\)"/>
    <numFmt numFmtId="241" formatCode="€#,##0.000000_);(€#,##0.000000\)"/>
    <numFmt numFmtId="242" formatCode="€#,##0.0000000_);(€#,##0.0000000\)"/>
    <numFmt numFmtId="243" formatCode="€#,##0_);[Red]\(€#,##0\)"/>
    <numFmt numFmtId="244" formatCode="€#,##0.0_);[Red]\(€#,##0.0\)"/>
    <numFmt numFmtId="245" formatCode="€#,##0.00_);[Red]\(€#,##0.00\)"/>
    <numFmt numFmtId="246" formatCode="€#,##0.000_);[Red]\(€#,##0.000\)"/>
    <numFmt numFmtId="247" formatCode="€#,##0.0000_);[Red]\(€#,##0.0000\)"/>
    <numFmt numFmtId="248" formatCode="€#,##0.00000_);[Red]\(€#,##0.00000\)"/>
    <numFmt numFmtId="249" formatCode="€#,##0.000000_);[Red]\(€#,##0.000000\)"/>
    <numFmt numFmtId="250" formatCode="€#,##0.0000000_);[Red]\(€#,##0.0000000\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21" fontId="0" fillId="0" borderId="0" xfId="0" applyNumberFormat="1" applyFont="1" applyFill="1" applyBorder="1" applyAlignment="1" applyProtection="1">
      <alignment/>
      <protection locked="0"/>
    </xf>
    <xf numFmtId="21" fontId="0" fillId="0" borderId="0" xfId="0" applyNumberFormat="1" applyFont="1" applyFill="1" applyBorder="1" applyAlignment="1" applyProtection="1">
      <alignment/>
      <protection locked="0"/>
    </xf>
    <xf numFmtId="21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21" fontId="1" fillId="0" borderId="0" xfId="0" applyNumberFormat="1" applyFont="1" applyFill="1" applyBorder="1" applyAlignment="1" applyProtection="1">
      <alignment/>
      <protection locked="0"/>
    </xf>
    <xf numFmtId="21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21" fontId="1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8"/>
  <sheetViews>
    <sheetView tabSelected="1" defaultGridColor="0" colorId="0" workbookViewId="0" topLeftCell="A1">
      <selection activeCell="E29" sqref="E29"/>
    </sheetView>
  </sheetViews>
  <sheetFormatPr defaultColWidth="11.421875" defaultRowHeight="12.75"/>
  <cols>
    <col min="1" max="1" width="29.00390625" style="3" customWidth="1"/>
    <col min="2" max="2" width="10.00390625" style="3" customWidth="1"/>
    <col min="9" max="9" width="11.28125" style="1" customWidth="1"/>
  </cols>
  <sheetData>
    <row r="2" spans="1:26" s="3" customFormat="1" ht="12.75">
      <c r="A2" s="3" t="s">
        <v>0</v>
      </c>
      <c r="C2" s="6">
        <v>0.4237268518518518</v>
      </c>
      <c r="D2" s="6">
        <v>0.42378472222222224</v>
      </c>
      <c r="E2" s="6">
        <v>0.6321180555555556</v>
      </c>
      <c r="F2" s="6">
        <v>0.4238425925925926</v>
      </c>
      <c r="G2" s="6">
        <v>0.632175925925926</v>
      </c>
      <c r="H2" s="6">
        <v>0.8405092592592592</v>
      </c>
      <c r="I2" s="6">
        <v>0.4271990740740741</v>
      </c>
      <c r="J2" s="6">
        <v>0.42725694444444445</v>
      </c>
      <c r="K2" s="6">
        <v>0.6355902777777778</v>
      </c>
      <c r="L2" s="6">
        <v>0.4273148148148148</v>
      </c>
      <c r="M2" s="6">
        <v>0.6356481481481482</v>
      </c>
      <c r="N2" s="6">
        <v>0.8439814814814814</v>
      </c>
      <c r="O2" s="6">
        <v>0.4306712962962963</v>
      </c>
      <c r="P2" s="6">
        <v>0.43072916666666666</v>
      </c>
      <c r="Q2" s="6">
        <v>0.6390625</v>
      </c>
      <c r="R2" s="6">
        <v>0.430787037037037</v>
      </c>
      <c r="S2" s="6">
        <v>0.6391203703703704</v>
      </c>
      <c r="T2" s="6">
        <v>0.8474537037037037</v>
      </c>
      <c r="U2" s="6">
        <v>0.4341435185185185</v>
      </c>
      <c r="V2" s="6">
        <v>0.4342013888888889</v>
      </c>
      <c r="W2" s="6">
        <v>0.6425347222222222</v>
      </c>
      <c r="X2" s="6">
        <v>0.43425925925925923</v>
      </c>
      <c r="Y2" s="6">
        <v>0.6425925925925926</v>
      </c>
      <c r="Z2" s="6">
        <v>0.850925925925926</v>
      </c>
    </row>
    <row r="3" ht="12.75">
      <c r="C3" s="2" t="s">
        <v>1</v>
      </c>
    </row>
    <row r="4" spans="1:26" ht="12.75">
      <c r="A4" s="3" t="s">
        <v>2</v>
      </c>
      <c r="B4" s="3" t="s">
        <v>3</v>
      </c>
      <c r="C4" s="2">
        <v>2</v>
      </c>
      <c r="D4" s="2">
        <v>2.36</v>
      </c>
      <c r="E4" s="2">
        <v>2.5</v>
      </c>
      <c r="F4" s="2">
        <v>2.71</v>
      </c>
      <c r="G4" s="2">
        <v>3.07</v>
      </c>
      <c r="H4" s="2">
        <v>3.43</v>
      </c>
      <c r="I4" s="2">
        <v>2.57</v>
      </c>
      <c r="J4" s="2">
        <v>3</v>
      </c>
      <c r="K4" s="2">
        <v>3.21</v>
      </c>
      <c r="L4" s="2">
        <v>3.28</v>
      </c>
      <c r="M4" s="2">
        <v>3.71</v>
      </c>
      <c r="N4" s="2">
        <v>4</v>
      </c>
      <c r="O4" s="2">
        <v>2.71</v>
      </c>
      <c r="P4" s="2">
        <v>3.07</v>
      </c>
      <c r="Q4" s="2">
        <v>3.21</v>
      </c>
      <c r="R4" s="2">
        <v>3.43</v>
      </c>
      <c r="S4" s="2">
        <v>3.79</v>
      </c>
      <c r="T4" s="2">
        <v>4.14</v>
      </c>
      <c r="U4" s="2">
        <v>3.28</v>
      </c>
      <c r="V4" s="2">
        <v>3.71</v>
      </c>
      <c r="W4" s="2">
        <v>3.93</v>
      </c>
      <c r="X4" s="2">
        <v>4</v>
      </c>
      <c r="Y4" s="2">
        <v>4.43</v>
      </c>
      <c r="Z4" s="2">
        <v>4.72</v>
      </c>
    </row>
    <row r="5" spans="1:26" ht="12.75">
      <c r="A5" s="3" t="s">
        <v>4</v>
      </c>
      <c r="B5" s="2"/>
      <c r="C5" s="2" t="s">
        <v>5</v>
      </c>
      <c r="D5" s="2" t="s">
        <v>6</v>
      </c>
      <c r="E5" s="2" t="s">
        <v>7</v>
      </c>
      <c r="F5" s="2" t="s">
        <v>5</v>
      </c>
      <c r="G5" s="2" t="s">
        <v>8</v>
      </c>
      <c r="H5" s="2" t="s">
        <v>5</v>
      </c>
      <c r="I5" s="2" t="s">
        <v>9</v>
      </c>
      <c r="J5" s="2" t="s">
        <v>7</v>
      </c>
      <c r="K5" s="2" t="s">
        <v>7</v>
      </c>
      <c r="L5" s="2" t="s">
        <v>9</v>
      </c>
      <c r="M5" s="2" t="s">
        <v>7</v>
      </c>
      <c r="N5" s="2" t="s">
        <v>9</v>
      </c>
      <c r="O5" s="2" t="s">
        <v>5</v>
      </c>
      <c r="P5" s="2" t="s">
        <v>6</v>
      </c>
      <c r="Q5" s="2" t="s">
        <v>7</v>
      </c>
      <c r="R5" s="2" t="s">
        <v>5</v>
      </c>
      <c r="S5" s="2" t="s">
        <v>8</v>
      </c>
      <c r="T5" s="2" t="s">
        <v>5</v>
      </c>
      <c r="U5" s="2" t="s">
        <v>9</v>
      </c>
      <c r="V5" s="2" t="s">
        <v>7</v>
      </c>
      <c r="W5" s="2" t="s">
        <v>7</v>
      </c>
      <c r="X5" s="2" t="s">
        <v>9</v>
      </c>
      <c r="Y5" s="2" t="s">
        <v>7</v>
      </c>
      <c r="Z5" s="2" t="s">
        <v>9</v>
      </c>
    </row>
    <row r="6" spans="2:16" ht="12.75">
      <c r="B6" s="2"/>
      <c r="H6" s="5"/>
      <c r="J6" s="5"/>
      <c r="L6" s="5"/>
      <c r="M6" s="5"/>
      <c r="N6" s="5"/>
      <c r="O6" s="5"/>
      <c r="P6" s="5"/>
    </row>
    <row r="7" spans="1:26" ht="12.75">
      <c r="A7" s="3" t="s">
        <v>10</v>
      </c>
      <c r="B7" s="3" t="s">
        <v>11</v>
      </c>
      <c r="C7" s="2">
        <v>1.19</v>
      </c>
      <c r="D7" s="2">
        <v>1.79</v>
      </c>
      <c r="E7" s="2">
        <v>2.05</v>
      </c>
      <c r="F7" s="2">
        <v>1.93</v>
      </c>
      <c r="G7" s="2">
        <v>2.33</v>
      </c>
      <c r="H7" s="2">
        <v>2.57</v>
      </c>
      <c r="I7" s="2">
        <v>1.1</v>
      </c>
      <c r="J7" s="2">
        <v>1.64</v>
      </c>
      <c r="K7" s="2">
        <v>2</v>
      </c>
      <c r="L7" s="2">
        <v>1.86</v>
      </c>
      <c r="M7" s="2">
        <v>2.36</v>
      </c>
      <c r="N7" s="2">
        <v>2.48</v>
      </c>
      <c r="O7" s="2">
        <v>1.81</v>
      </c>
      <c r="P7" s="2">
        <v>2.36</v>
      </c>
      <c r="Q7" s="2">
        <v>2.57</v>
      </c>
      <c r="R7" s="2">
        <v>2.57</v>
      </c>
      <c r="S7" s="2">
        <v>3</v>
      </c>
      <c r="T7" s="2">
        <v>3.21</v>
      </c>
      <c r="U7" s="1">
        <v>1.81</v>
      </c>
      <c r="V7" s="1">
        <v>2.36</v>
      </c>
      <c r="W7" s="1">
        <v>2.71</v>
      </c>
      <c r="X7" s="1">
        <v>2.52</v>
      </c>
      <c r="Y7" s="1">
        <v>3.07</v>
      </c>
      <c r="Z7" s="1">
        <v>3.19</v>
      </c>
    </row>
    <row r="8" spans="2:26" ht="12.75">
      <c r="B8" s="2"/>
      <c r="C8" s="2" t="s">
        <v>7</v>
      </c>
      <c r="D8" s="2" t="s">
        <v>12</v>
      </c>
      <c r="E8" s="2" t="s">
        <v>7</v>
      </c>
      <c r="F8" s="2" t="s">
        <v>12</v>
      </c>
      <c r="G8" s="2" t="s">
        <v>7</v>
      </c>
      <c r="H8" s="2" t="s">
        <v>7</v>
      </c>
      <c r="I8" s="2" t="s">
        <v>7</v>
      </c>
      <c r="J8" s="2" t="s">
        <v>12</v>
      </c>
      <c r="K8" s="2" t="s">
        <v>5</v>
      </c>
      <c r="L8" s="2" t="s">
        <v>12</v>
      </c>
      <c r="M8" s="2" t="s">
        <v>6</v>
      </c>
      <c r="N8" s="2" t="s">
        <v>7</v>
      </c>
      <c r="O8" s="2" t="s">
        <v>7</v>
      </c>
      <c r="P8" s="2" t="s">
        <v>12</v>
      </c>
      <c r="Q8" s="2" t="s">
        <v>9</v>
      </c>
      <c r="R8" s="2" t="s">
        <v>12</v>
      </c>
      <c r="S8" s="2" t="s">
        <v>7</v>
      </c>
      <c r="T8" s="2" t="s">
        <v>7</v>
      </c>
      <c r="U8" s="1" t="s">
        <v>7</v>
      </c>
      <c r="V8" s="1" t="s">
        <v>8</v>
      </c>
      <c r="W8" s="1" t="s">
        <v>5</v>
      </c>
      <c r="X8" s="1" t="s">
        <v>12</v>
      </c>
      <c r="Y8" s="1" t="s">
        <v>6</v>
      </c>
      <c r="Z8" s="1" t="s">
        <v>7</v>
      </c>
    </row>
    <row r="9" spans="3:10" ht="12.75">
      <c r="C9" s="1" t="s">
        <v>13</v>
      </c>
      <c r="J9" s="12" t="s">
        <v>14</v>
      </c>
    </row>
    <row r="10" ht="12.75">
      <c r="A10" s="3" t="s">
        <v>15</v>
      </c>
    </row>
    <row r="11" ht="12.75">
      <c r="A11" s="3" t="s">
        <v>16</v>
      </c>
    </row>
    <row r="12" ht="12.75">
      <c r="A12" s="3" t="s">
        <v>17</v>
      </c>
    </row>
    <row r="13" spans="3:10" ht="12.75">
      <c r="C13" s="8">
        <v>10</v>
      </c>
      <c r="D13" s="8">
        <v>11</v>
      </c>
      <c r="E13" s="8" t="s">
        <v>18</v>
      </c>
      <c r="F13" s="8"/>
      <c r="G13" s="8"/>
      <c r="H13" s="8"/>
      <c r="I13" s="8">
        <v>10</v>
      </c>
      <c r="J13" s="8">
        <v>11</v>
      </c>
    </row>
    <row r="14" spans="1:10" ht="12.75">
      <c r="A14" s="3" t="s">
        <v>19</v>
      </c>
      <c r="B14" s="3" t="s">
        <v>20</v>
      </c>
      <c r="C14" s="1">
        <v>6</v>
      </c>
      <c r="D14" s="1">
        <v>2</v>
      </c>
      <c r="E14" s="1">
        <f>C14+D14</f>
        <v>8</v>
      </c>
      <c r="G14" s="1" t="s">
        <v>21</v>
      </c>
      <c r="I14" s="1">
        <f>(6+2+2+6)/24</f>
        <v>0.6666666666666666</v>
      </c>
      <c r="J14" s="1">
        <f>(6+1+2+1)/24</f>
        <v>0.4166666666666667</v>
      </c>
    </row>
    <row r="15" spans="2:10" ht="12.75">
      <c r="B15" s="3" t="s">
        <v>22</v>
      </c>
      <c r="C15" s="1">
        <v>2</v>
      </c>
      <c r="D15" s="1">
        <v>1</v>
      </c>
      <c r="E15" s="1">
        <f>C15+D15</f>
        <v>3</v>
      </c>
      <c r="G15" s="1" t="s">
        <v>23</v>
      </c>
      <c r="I15" s="1">
        <f>(8+6)/24</f>
        <v>0.5833333333333334</v>
      </c>
      <c r="J15" s="1">
        <f>(11+7+1)/24</f>
        <v>0.7916666666666666</v>
      </c>
    </row>
    <row r="16" spans="2:5" ht="12.75">
      <c r="B16" s="3" t="s">
        <v>24</v>
      </c>
      <c r="C16" s="1">
        <v>2</v>
      </c>
      <c r="D16" s="1">
        <v>2</v>
      </c>
      <c r="E16" s="1">
        <f>C16+D16</f>
        <v>4</v>
      </c>
    </row>
    <row r="17" spans="2:5" ht="12.75">
      <c r="B17" s="3" t="s">
        <v>25</v>
      </c>
      <c r="C17" s="1">
        <v>8</v>
      </c>
      <c r="D17" s="1">
        <v>11</v>
      </c>
      <c r="E17" s="1">
        <f>C17+D17</f>
        <v>19</v>
      </c>
    </row>
    <row r="18" spans="2:5" ht="12.75">
      <c r="B18" s="3" t="s">
        <v>26</v>
      </c>
      <c r="C18" s="1">
        <v>0</v>
      </c>
      <c r="D18" s="1">
        <v>7</v>
      </c>
      <c r="E18" s="1">
        <f>C18+D18</f>
        <v>7</v>
      </c>
    </row>
    <row r="19" spans="2:5" ht="12.75">
      <c r="B19" s="3" t="s">
        <v>27</v>
      </c>
      <c r="C19" s="1">
        <v>6</v>
      </c>
      <c r="D19" s="1">
        <v>1</v>
      </c>
      <c r="E19" s="1">
        <f>C19+D19</f>
        <v>7</v>
      </c>
    </row>
    <row r="20" spans="1:2" ht="12.75">
      <c r="A20" s="7"/>
      <c r="B20" s="7"/>
    </row>
    <row r="21" spans="1:6" ht="12.75">
      <c r="A21" s="7"/>
      <c r="B21" s="7"/>
      <c r="C21" s="1" t="s">
        <v>28</v>
      </c>
      <c r="D21" s="10">
        <v>0.42378472222222224</v>
      </c>
      <c r="E21" s="10">
        <v>0.632175925925926</v>
      </c>
      <c r="F21" s="1" t="s">
        <v>5</v>
      </c>
    </row>
    <row r="22" spans="4:9" ht="12.75">
      <c r="D22" s="10">
        <v>0.43072916666666666</v>
      </c>
      <c r="E22" s="10">
        <v>0.6391203703703704</v>
      </c>
      <c r="I22" s="10"/>
    </row>
    <row r="23" spans="4:5" ht="12.75">
      <c r="D23" s="13">
        <v>0.43767361111111114</v>
      </c>
      <c r="E23" s="10">
        <v>0.6460648148148148</v>
      </c>
    </row>
    <row r="24" spans="4:9" ht="12.75">
      <c r="D24" s="4"/>
      <c r="E24" s="12"/>
      <c r="I24" s="9"/>
    </row>
    <row r="25" spans="4:9" ht="12.75">
      <c r="D25" s="10">
        <v>0.8405671296296297</v>
      </c>
      <c r="E25" s="10" t="s">
        <v>29</v>
      </c>
      <c r="I25" s="9"/>
    </row>
    <row r="26" spans="4:9" ht="12.75">
      <c r="D26" s="10">
        <v>0.8475115740740741</v>
      </c>
      <c r="E26" s="8" t="s">
        <v>30</v>
      </c>
      <c r="G26" s="9"/>
      <c r="I26" s="11"/>
    </row>
    <row r="27" spans="4:9" ht="12.75">
      <c r="D27" s="10">
        <v>0.854456018518518</v>
      </c>
      <c r="E27" s="8" t="s">
        <v>31</v>
      </c>
      <c r="G27" s="9"/>
      <c r="I27" s="9"/>
    </row>
    <row r="28" ht="12.75">
      <c r="I28" s="9"/>
    </row>
    <row r="29" ht="12.75"/>
    <row r="30" ht="12.75"/>
    <row r="31" ht="12.75"/>
  </sheetData>
  <sheetProtection/>
  <printOptions/>
  <pageMargins left="1.25" right="1.25" top="1" bottom="1" header="0.5" footer="0.75"/>
  <pageSetup firstPageNumber="1" useFirstPageNumber="1"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